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yla_l\Downloads\"/>
    </mc:Choice>
  </mc:AlternateContent>
  <bookViews>
    <workbookView xWindow="0" yWindow="0" windowWidth="23040" windowHeight="9384"/>
  </bookViews>
  <sheets>
    <sheet name="additional project_continuum" sheetId="1" r:id="rId1"/>
  </sheets>
  <definedNames>
    <definedName name="_xlnm._FilterDatabase" localSheetId="0" hidden="1">'additional project_continuum'!$A$1:$AJ$22</definedName>
  </definedNames>
  <calcPr calcId="152511"/>
</workbook>
</file>

<file path=xl/calcChain.xml><?xml version="1.0" encoding="utf-8"?>
<calcChain xmlns="http://schemas.openxmlformats.org/spreadsheetml/2006/main">
  <c r="H6" i="1" l="1"/>
  <c r="H7" i="1"/>
  <c r="H8" i="1"/>
  <c r="H9" i="1"/>
  <c r="H10" i="1"/>
  <c r="H11" i="1"/>
  <c r="H12" i="1"/>
  <c r="H13" i="1"/>
  <c r="H14" i="1"/>
  <c r="H15" i="1"/>
  <c r="H16" i="1"/>
  <c r="H17" i="1"/>
  <c r="H18" i="1"/>
  <c r="H19" i="1"/>
  <c r="H20" i="1"/>
  <c r="H21" i="1"/>
  <c r="H22" i="1"/>
  <c r="H3" i="1"/>
  <c r="H4" i="1"/>
  <c r="H5" i="1"/>
  <c r="H2" i="1"/>
</calcChain>
</file>

<file path=xl/sharedStrings.xml><?xml version="1.0" encoding="utf-8"?>
<sst xmlns="http://schemas.openxmlformats.org/spreadsheetml/2006/main" count="392" uniqueCount="193">
  <si>
    <t>shortName</t>
  </si>
  <si>
    <t>beginDate</t>
  </si>
  <si>
    <t>expectedEndDate</t>
  </si>
  <si>
    <t>brief description</t>
  </si>
  <si>
    <t>DMP (DPO answer)</t>
  </si>
  <si>
    <t>Data Protection support (DPO)</t>
  </si>
  <si>
    <t>DDP - specific aspects (controlled vocabulary)</t>
  </si>
  <si>
    <t>countries (coordinator)</t>
  </si>
  <si>
    <t>CRAS</t>
  </si>
  <si>
    <t>CSIG</t>
  </si>
  <si>
    <t>Leonel Morgado</t>
  </si>
  <si>
    <t>PUE-H2020</t>
  </si>
  <si>
    <t>Hugo Paredes</t>
  </si>
  <si>
    <t>SCReLProg</t>
  </si>
  <si>
    <t>SAIL</t>
  </si>
  <si>
    <t>Susana Barbosa</t>
  </si>
  <si>
    <t>Future Citites</t>
  </si>
  <si>
    <t>aMILE</t>
  </si>
  <si>
    <t>Rita Silva</t>
  </si>
  <si>
    <t>Genome Editing</t>
  </si>
  <si>
    <t>Pedro Ramos</t>
  </si>
  <si>
    <t>LifeSkillsVR</t>
  </si>
  <si>
    <t>Life Skills for Employment in COVID-19 Era through VR Innovation</t>
  </si>
  <si>
    <t>Erasmus+ National Agencies</t>
  </si>
  <si>
    <t>Leonel Morgado / Demetrius</t>
  </si>
  <si>
    <t>VigilHate</t>
  </si>
  <si>
    <t>"Vigilant Citizens Against Hate": How to counter bystander apathy and increase citizens' commitment against online hate speech?</t>
  </si>
  <si>
    <t>FCPUP</t>
  </si>
  <si>
    <t xml:space="preserve">Isabel Rocha Pinto </t>
  </si>
  <si>
    <t xml:space="preserve">Portugal </t>
  </si>
  <si>
    <t>VR2Care</t>
  </si>
  <si>
    <t>NewSAT</t>
  </si>
  <si>
    <t>Submerse</t>
  </si>
  <si>
    <t>Susana Oliveira</t>
  </si>
  <si>
    <t>-</t>
  </si>
  <si>
    <t>UK, Portugal, Grecia, Malta, Italy</t>
  </si>
  <si>
    <t>N</t>
  </si>
  <si>
    <t>public</t>
  </si>
  <si>
    <t>In revision</t>
  </si>
  <si>
    <t>Y</t>
  </si>
  <si>
    <t>7 month</t>
  </si>
  <si>
    <t>public; private</t>
  </si>
  <si>
    <t xml:space="preserve">PI </t>
  </si>
  <si>
    <t>PI</t>
  </si>
  <si>
    <t>1 month</t>
  </si>
  <si>
    <t>5 month</t>
  </si>
  <si>
    <t>DMP light</t>
  </si>
  <si>
    <t>6 month</t>
  </si>
  <si>
    <t>public; sensitive; personal, private</t>
  </si>
  <si>
    <t>Researcher from INESC TEC</t>
  </si>
  <si>
    <t>In preparation</t>
  </si>
  <si>
    <t>Self and Co-regulation in e-Learning of Computer Programming</t>
  </si>
  <si>
    <t>There  is  a  shortage  and  a  growing  need  for skilled professionals  in  computer  science.  Students  show  difficulties  in learning  computer  programming  in  higher  education, particularly  in  the  transition  from  initial  programming  to advanced programming, so it's necessary to develop effective teaching strategies. The challenges are even greater in distance  education,  because  it  requires  students  to  have  greater  discipline,  autonomy,  and  self-regulation  and  co-regulation  skills  to  successfully  complete  the  course.  We  develop  a  pedagogical  approach  (SimProgramming)  that showed  promising  results  in  the  face-to-face  context,  helping  students  to  overcome  programming  difficulties  and contributing  to  develop  effective  strategies  for  self  and  co-regulation  of  learning.  This  project  aims  to  adapt  and develop  this  approach  in  the  context  of  e-learning,  to  study  how  it  influences  the  learning  of  programming  and  the strategies of self-regulation and co-regulation of learning used by the students.</t>
  </si>
  <si>
    <t>Daniela Pedrosa</t>
  </si>
  <si>
    <t>Norte-2020</t>
  </si>
  <si>
    <t>HumanISE</t>
  </si>
  <si>
    <t>computer and information sciences; other natural sciences; educational sciences</t>
  </si>
  <si>
    <t>public; sensitive; personal</t>
  </si>
  <si>
    <t>1. email to DS 22.01.2019; 2. meeting - 06.02.2022; .....4. 2 monitoring  - 29.12.2021; 5. email 3 monitoring - 06.06.2022</t>
  </si>
  <si>
    <t>Published (10.5281/zenodo.5750127)</t>
  </si>
  <si>
    <t>Portugal (Universisty Tras os Montes e Alto Douro); PT</t>
  </si>
  <si>
    <t>41 month</t>
  </si>
  <si>
    <t>Researcher from UTAD</t>
  </si>
  <si>
    <t>Space-Atmosphere-Ocean  Interactions   in   the   marine   boundary  Layer</t>
  </si>
  <si>
    <t>Published (10.5281/zenodo.5797919)</t>
  </si>
  <si>
    <t>1.emails since 14.11.2019; 2. firt draft DMP 01.04.2020; 3. monitoring 05.06.2020; .....5. version 5 DMP 24.09.2021; 6. email for monitoring - 04.04.2022</t>
  </si>
  <si>
    <t>31 month</t>
  </si>
  <si>
    <t>Portugal (INESC TEC); PT</t>
  </si>
  <si>
    <t>The SAIL (Space-Atmosphere-Ocean Interactions in the marine boundary Layer ) project, aiming to measure the electric atmospheric field and evaluate the health of the ocean, is aboard the Sagres’s circumnavigation voyage, a 371-day around the world tour, which started in the beginning of the year, on January 5th. The ship is fully equipped for research by INESC TEC (The Institute for Systems and Computer Engineering, Technology and Science, Portugal) and the Portuguese Navy.</t>
  </si>
  <si>
    <t>computer and information sciences; environmental engineering; earth and related environmental sciences; other engineering and technologies</t>
  </si>
  <si>
    <t>specific type of data: atmospheric electric field data, gamma radiation data, cosmis radiation data, ocean data, fishing data, meteorological data, cluster ions data</t>
  </si>
  <si>
    <t>Future Cities Project</t>
  </si>
  <si>
    <t>1. email since 05.05.2020; .......email 07.12.2021;  meeting 13.12.2021</t>
  </si>
  <si>
    <t>In preparation / closed without published</t>
  </si>
  <si>
    <t xml:space="preserve">The goal of the Future Cities Project is to expand the Center of Competence for Future Cities of the University of Porto, thereby unlocking the full potential of interdisciplinary research in urban technologies, while strengthening knowledge transfer activities in close cooperation with local and global industrial partners. To this end, the project’s main objectives and activities were to build the Porto Living Lab, to expand human potential, to ensure sustainability and to raise international awareness.
</t>
  </si>
  <si>
    <t>Ana Aguiar</t>
  </si>
  <si>
    <t>FEUP</t>
  </si>
  <si>
    <t>Portugal (University of Porto); PT</t>
  </si>
  <si>
    <t>25 month</t>
  </si>
  <si>
    <t xml:space="preserve">other engineering and technologies; computer and information sciences; environmental engineering </t>
  </si>
  <si>
    <t>Application of text mining to clinical reports of patients with acute myeloid leukemia</t>
  </si>
  <si>
    <t>IPO-Porto</t>
  </si>
  <si>
    <t>The use of clinical data is key to the continuous improvement of health care and also to accelerate research directed towards  prevention,  diagnosis,  and  treatment  innovation.  At  IPO-Porto,  healthcare  professionals  and  researchers have the support of several  departments  that  are able to provide relevant data to answer their clinical  and  scientific questions, while preserving patients’ privacy. Unfortunately, information about the previous medical history and some follow-up  data  are not  available  in  easily  accessible  formats,  because  the  registration  of these  data is  not stored  in structured  formats,  existing  in  .pdf  files  containing  free  text.  This  gap  represents  an  important  obstacle  to  perform retrospective cohort studies and to plan prospective observational or interventional protocols. The aim of this work is to  create  and  validate  text  mining  algorithms  to  extract  relevant  clinical  data  from  .pdf  files  (such as  the  hospital discharge  summaries  and  other  medical  reports)  in  a  reliable,  safe  and  confidential  way,  transforming them  into structured format data. This study will only include data from patients with Acute Myeloid Leukemia.</t>
  </si>
  <si>
    <t>clinical medcice; other medical sciences; computer and information sciences</t>
  </si>
  <si>
    <t>public; personal; sensitive</t>
  </si>
  <si>
    <t>1. email 07.11.2019;  2.DMP published 28.01.2021; 3. 08.12.2021 - last monitoring DMP</t>
  </si>
  <si>
    <t>Published (10.5281/zenodo.4477657)</t>
  </si>
  <si>
    <t>Portugal (IPO-Porto); PT</t>
  </si>
  <si>
    <t>Facilitated Genome Editing as Responsible Research and Innovation</t>
  </si>
  <si>
    <t>This  project  is  part  of  a  European  Consortium  with  theaim  to  improve  the  genome editing  efficiency  of  CRISPR  by  research  training  of  8  Early  Stage  Researchers  (doctoral students) to unleash the full potential of this technology.This DMP refers specifically to one of the doctoral projects, for which the objectives are to address genome editing in the context of Responsible Research and Innovation. In order to achieve this, the overall project intends to reflect  on  the  ethical,  legal,  social  and  scientific  challenges  posed  by  genome  editing  by collecting  the  arguments  of  renowned  experts  in  the  field  of  biomedicine,  animal  science, ethics and policy makers. This is done by interviewing these experts in an in-depth format -semi-structured  interviews -where  points-of-view,  reflections  and  opinions  will  be  collected and  which  are  valuable  to  understand  the  present  and  future  potential,  limitations  and challenges   of   the   genome   editing   technology   and   more   specifically,   CRISPR-Cas9 biotechnology.  The  interviews  will  be  analysed  to  understand  ethical,  legal,  social  and scientific  questions  concerning  the  facilitated  use  of  genome  editing  in  the  context  of fundamental and applied research within applications that cover the field of humans, animals and crops. In total, we interview 44-45 specialists in an average timeframe of 1-3h in total each using an interview guide that has been built and improved over the 3 years of the project with the help of the research team and external experts in the field of sociology and policy-making. Moreover, the project has been granted approval from the Ethical commission of the Institute of Biomedical Sciences Abel Salazar -University of Porto (CETI ICBAS-UP) as well as all the documentation that will be mentioned in this DMP.</t>
  </si>
  <si>
    <t>i3S</t>
  </si>
  <si>
    <t>Marie-Curie action</t>
  </si>
  <si>
    <t>biological sciences; health sciences; medical biotechnology</t>
  </si>
  <si>
    <t>public; sensitive</t>
  </si>
  <si>
    <t>1. email since 03.12.2020 .....6.DMP published 26.10.2021; 7. last monitoring 10.12.2021</t>
  </si>
  <si>
    <t>12 month</t>
  </si>
  <si>
    <t>Published (10.5281/zenodo.5600183)</t>
  </si>
  <si>
    <t>The disruptive effects of the COVID-19 outbreak have impacted almost all sectors of our society. Tertiary education is no exception. In a study by Aucejo et al (2020) about 1500 students reported that the outbreak had large negative effects on students' current labour market participation and expectations about post-college labour outcomes. All issues related to pandemics have increased stress and anxiety leading to mental health among the young generation which has less experience of coping with stress. That is why is important ​to help them realise their strengths, develop missing skills and boost their confidence which will ultimately help in avoiding mental health-related issues by combining the VR technology and John Holland’s personality criteria known as RIASEC – according to which people and work environments can be classified according to six basic types: Doers (Realistic), Thinkers (Investigative), Creators (Artistic), Helpers (Social), Persuaders (Enterprising) or Organizers (Conventional).  RIASEC provides young people an opportunity to understand what areas they are inclined to succeed. The application of the RIASEC is combined with the development of key skills (Ziarati, 2020) which gives job applicants a greater chance of finding and keeping a job such as i) developing and managing self, ii) working as a member of a team, iii) communicating effectively, iv) maintaining physical and mental fitness, v) applying technology, vi) managing time, vii) defining and solving problems and viii) design skills.   Thus, the proposed project intends to take full advantage of VR both as a tool to identify interest and strength, to develop key life skills required by the labour market and understand in which occupation they can excel and have a bright future. With a set of well-thought tests, the proposed app will allow users to take part in carefully organised quizzes that they will experience for themselves without getting bored or finding it dreadfully dull. Moreover, this project will allow users to know the missing skills and able them to focus on the important aspects by themselves and therefore able them to eliminate skills mismatching and develop key skills. Also, by knowing their strong points Generation C will be able to develop themselves to higher levels in seeking and retaining good and well-paid jobs.</t>
  </si>
  <si>
    <t>yes (survey review); issues related to the anonimization of the survey</t>
  </si>
  <si>
    <t>computer and information sciences; economincs and business; educational sciences; other social sciences</t>
  </si>
  <si>
    <t xml:space="preserve">public; sensitive </t>
  </si>
  <si>
    <t>1. email to DS 22.11.2021; 2. meeting 25.11.2021; 3. meeting 02.02. 2022; 4. draft DMP 14.02.2022; 5. meeting 18.02.2022; 6. meeting 13.04.2022; 7. DMP published - 25.04.2022</t>
  </si>
  <si>
    <t>Published (10.5281/zenodo.6484756)</t>
  </si>
  <si>
    <t>Portugal</t>
  </si>
  <si>
    <t>Portugal (i3S); DK</t>
  </si>
  <si>
    <t>clinical medicine; computer and information sciences</t>
  </si>
  <si>
    <t>computer and information sciences; health sciences; other medical sciences</t>
  </si>
  <si>
    <t>Multiuser immersive experiences can provide an opportunity to leverage health results andquality of life in smart ageing care environments. Virtual Reality (VR) current approaches forthe Silver Economy follow a common pattern: the gamified experience. VR2Care breaks thecurrent VR paradigm in smart living environments by enabling a multi-user virtual realityservice, available for embodied exercising groups in different physical locations at the sametime and with expert exercise supervision. Motivation is empowered in VR2Care by a socialcommitment. A social experience of several people sharing difficulties and fighting isolationreplaces the “the patient/user and the application” paradigm, and the gamifiedentertainment experiences. VR2Care goes beyond the common requirements as it iscodesigned with the active participation of older adults, caregivers, therapists, communityand clinicians to provide a full immersive multiuser experience. VR2Care will leverage thetechnology by running four demonstrators that support the project pilots in three locationsacross the EU: Portugal, Netherlands and Italy. Demonstrators explore the multiusercapabilities of the environment in a distance psychomotricity training with largemovements; multimodal natural interaction, with real-time AI-supported guidance (sensorsfor pose estimation) for a one-to-one physical rehabilitation experience; a hybrid approachwith a local group of older adults and distance individuals performing physical activities; anda clinical approach for the promotion of exercise as therapy after rehabilitation. From abusiness perspective, VR2Care opens up a global market to deliver services and products tocustomers, where distances between provider and customer disappear. Businessopportunities go beyond the technological and technical companies, expanding challengesfor the AAL ecosystem including companies such as broadcasters, architects, therapists,training and education institutions to deliver at any place trainings, advices and design.</t>
  </si>
  <si>
    <t>Portugal (INESC TEC); NE; IT; AU</t>
  </si>
  <si>
    <t>Multiuser immersive solution for safe group training</t>
  </si>
  <si>
    <t>CITE; HumanISE</t>
  </si>
  <si>
    <t>1. email  18.01.2022; 2. email from Prof - 4.03.2022; 3. meeting - 7.03.2022; 4. email 15.03.2022; 5. meeting - 11.04.2022; 6. first DMP -13.04.2022; 7. meeting - 09.05.2022</t>
  </si>
  <si>
    <t>PI and researcher from INESC TEC</t>
  </si>
  <si>
    <t xml:space="preserve">Adaptive Visualization of Intelligently Sensed Extended Realities for training </t>
  </si>
  <si>
    <t>AVISER</t>
  </si>
  <si>
    <t>DS supported the development of the proposal by assisting with the DMP and FAIR principles</t>
  </si>
  <si>
    <t>Nano-satellite demonstrator to study the ionosphere</t>
  </si>
  <si>
    <t>Jose Miguel Almeida</t>
  </si>
  <si>
    <t>The request is on the list (DS has contacted INESC TEC management)</t>
  </si>
  <si>
    <t>Belgium (EFIS); NE; PT; GE; PL; CZ; GR; IRL; DK; UR; DE; SP; NO; FR</t>
  </si>
  <si>
    <t>1. email 17.05.2022: 2. meeting - 03.06.2022; 3. 1 draft DMP - 21.06.2022</t>
  </si>
  <si>
    <t>SUBMarine cablEs for ReSearch and Exploration</t>
  </si>
  <si>
    <t>TURING</t>
  </si>
  <si>
    <t>IESMA Summer School</t>
  </si>
  <si>
    <t>IMMC</t>
  </si>
  <si>
    <t>Green APS</t>
  </si>
  <si>
    <t>GreenMA</t>
  </si>
  <si>
    <t>ConFacts</t>
  </si>
  <si>
    <t>Tech2Market</t>
  </si>
  <si>
    <t>Demo4Green</t>
  </si>
  <si>
    <t>Vasco Teles</t>
  </si>
  <si>
    <t>"Hate crime rates grow steadily, although official statistics fail to express the real extent of such crimes.A cause of this gap is the fact that citizens often fail to report witnessed hate crimes. By failing to report,they blur the real magnitude of these crimes, legitimize and perpetuate their occurrence.According to EU, the civil society should be accountable in this process and cooperate with victims,namely by reporting hate crime. Hate speech is the most common hate crime and the one that mostenacts bystander effect. Hate speech is even more problematic in online contexts, in which people feelprotected from face-to-face interaction. Moreover, in online constexts, social control mechanisms areperceived to be ineffective in controlling online misbehavior.This project relies on a social responsibility enhancing approach to combat online hate speech. We willstudy psychosocial processes underlying bystander apathy facing online hate speech and test theeffectiveness of prosocial determinants on stimulating individuals’ moral self-regulation aimed atdecreasing their own bystander apathy and at increasing report of online hate speech.Results might be promising to inform social media platforms about additional strategies to combat thismisbehavior and to provide information for anti-discrimination NGOs’ activists, politicians and moralentrepreneurs acting in anti-discrimination domains to decide the best strategies towards empowering""citizens against hate""."</t>
  </si>
  <si>
    <t>psychology; other social sciences</t>
  </si>
  <si>
    <t>Published (10.5281/zenodo.5785696)</t>
  </si>
  <si>
    <t>1. email - 25.11.2021; 2. meeting - 30.11.2021; 3. meeting -08.12.2021; 4. 1 DMP draft 14.12.2021 ; 5. published - 16.12.2021</t>
  </si>
  <si>
    <t xml:space="preserve">Specific instruments for data collection: questionnaires, decision-making tasks, self-reports, behavioral decision-making reports, electroencephalogram (EEG); variables: Self-reported attitudes towards risk and uncertainty, self-reported psychopathic traits - TriPM, SRP-SH; mean heart rate (HR), Standard Deviations of NN Intervals (SDNN), the Root Mean Square of Successive Differences (RMSSD); cue-RewP and cue-P3  event-related potentials;  IUS (uncertainty intolerance) and DRaS (domain-specific risk attitudes) scores, and psychopathic traits measures (TriPM, SRP-SH); age, gender, nationality, native language, employment status, level of education, laterality, visual and auditory acuity, mental health and neurological history, medication, substances use (drugs, alcohol); quality and number of hours slept before the data collection, recent alterations in daily routine; etc. More detail described in Chapter 6. </t>
  </si>
  <si>
    <t>Specific terms for questionarries:TriPM - Triarchic Psychopathy Measure
STICSA-T - State-Trait Cognitive and Somatic Anxiety Scales
IPAS - Impulsive Premeditated Aggression Scale
BPAQ - Buss Perry Aggression Questionnaire
BSI - Brief Symptom Inventory
DERS - Difficulties in Emotion Regulation Scale
HADS - Hospital Anxiety and Depression Scale
BIS-BAS - Behavioral Inhibition/Behavioral Activation Scales
YPI - Youth Psychopathic Traits Inventory
ACE - The Adverse Childhood Experiences; etc.  More detail described in Chapter 6</t>
  </si>
  <si>
    <t>1. email - 13.12.2021; 2. meeting -20.12.2021; 3. 1 draft DMP  - 24.01.2022; 4. meeting - 05.04.2022; 5. DMP published - 13.06.2022</t>
  </si>
  <si>
    <t>Published (10.5281/zenodo.6772779)</t>
  </si>
  <si>
    <t xml:space="preserve">Humans face a daily variety of decision-making challenges in distinct aspects of life [1]. Most of these decisions are made under uncertainty, a concept employed to describe an imperfect knowledge about the expected outcomes for distinct choices [2]. Although the conceptual distinction between uncertainty and risk was formulated in the early 1920s by Frank Knight [3], the distinction is not always clearly stated in the neuroscientific study of decision-making, leading to an often-interchangeable misuse of the concepts of risk and uncertainty. Nonetheless, research in neuroscience has provided evidence for the dissociation of the neuronal underpinnings of decision-making in situations of risk and uncertainty, pointing towards the recruitment of distinct mechanisms in processing risk and uncertainty: risk has been mainly associated with increased activation in brain regions typically associated with cognitive and attentional processes, and uncertainty has been associated with brain regions usually related to emotional reactivity (e.g.,[4,5]). Most existing studies on the neuronal underpinnings of risk and uncertainty processing in decision making rely on the functional Magnetic Resonance Imaging (fMRI) technique. The fMRI offers high spatial resolution in the study of the recruited brain regions, but lacks the temporal precision required to disentangle the distinct processes related with risk and uncertainty processing. In order to overcome the existing limitations in the literature and shed light on the temporal brain dynamics of risk and uncertainty processing while controlling for methodological confounds, we propose a research plan that aims to: (a) experimentally dissociate the neuronal correlates of risk and uncertainty processing in decision-making, while controlling for expected value and utility; and to (b) provide a multilevel assessment of risk and uncertainty processing, complementing behavioral data with neurophysiological correlates of the autonomic and central nervous systems. In the context of the present research plan, two related studies are proposed. </t>
  </si>
  <si>
    <t>BIAL Foundation</t>
  </si>
  <si>
    <t>N-DeciMa</t>
  </si>
  <si>
    <t>FPCEUP</t>
  </si>
  <si>
    <t>Tiago Paiva</t>
  </si>
  <si>
    <t>La Caixa /FCT</t>
  </si>
  <si>
    <t>Over the last 5 years, National seismic and oceanographic infrastructures, together with National Research and Education Networks (NRENs), and partners from universities, research institutes and industry in parts of Europe have pioneered techniques to use sub-marine optical fibres to monitor the Earth and its systems. Two techniques show promise in the detail and scalability of their deployment: Distributed Acoustic Sensing (DAS) and State of Polarisation (SoP). The geographic locations where experiments have taken place, the length of experiments, the types of technologies used, and technological readiness levels of those technologies used also vary substantially from country to country.
The SUBMERSE project seeks to create and deliver a pilot activity which would serve as a blueprint for continuous monitoring upon many more cables in the future, which would lead to the opening of new market opportunities and the demonstration of methods to maximise the investments in research infrastructures by using the by-products of their operations for the purposes of new scientific research. This would lead to the integration of established regional and national research infrastructures, thereby enabling world-class European research not possible before.
The SUBMERSE project aims to prepare for and deploy a standardised research instrument in several geographically diverse locations to create a sustainable, pan European, DAS and SoP continuous acquisition and SUBMERSE - SUBMarine cablEs for ReSearch and Exploration dissemination system for European research infrastructures, as well as allowing for the acquisition of the generated data by multiple users simultaneously. This will be achieved through several experiments, testing different types of cable designs, technologies and configurations of a standardised design at a continental scale.</t>
  </si>
  <si>
    <t>DeepField</t>
  </si>
  <si>
    <t>computer and information sciences</t>
  </si>
  <si>
    <t>computer and information sciences; environmental engineering; other engineering and technologies</t>
  </si>
  <si>
    <t>Deep Learning in Field Robotics: from conceptualization towards implementation</t>
  </si>
  <si>
    <t>electrical engineering, electronic engineering, information engineering; computer and information sciences</t>
  </si>
  <si>
    <t>EITM digiTal Upskilling and ReskIlliNG programme</t>
  </si>
  <si>
    <t>Industrial Mobile Manipulator Challenge</t>
  </si>
  <si>
    <t>Green Advanced Planning &amp; Scheduling</t>
  </si>
  <si>
    <t>Green Manufacturing Accelerator</t>
  </si>
  <si>
    <t>Multi-layer Connected Factories with hybrid conventional and digital components</t>
  </si>
  <si>
    <t xml:space="preserve"> other engineering and technologies</t>
  </si>
  <si>
    <t>Technology to Market for Competitive Manufacturing in Europe</t>
  </si>
  <si>
    <t>Green Manufacturing: Demonstrating technologies to fight Climate Change</t>
  </si>
  <si>
    <t>Neurophysiological bases of decision-making processes: dissociating risk and uncertainty in the human brain</t>
  </si>
  <si>
    <t>Yes (clarification of doubts related to data)</t>
  </si>
  <si>
    <t>Total month</t>
  </si>
  <si>
    <t>Y (added INESC TEC because of DOI and Data Steward)</t>
  </si>
  <si>
    <t>Y (personal data)</t>
  </si>
  <si>
    <t>Y (google drive for personal data- no; added INESC TEC rdm repository)</t>
  </si>
  <si>
    <t>Y (audio)</t>
  </si>
  <si>
    <t>Y (sensitive data)</t>
  </si>
  <si>
    <t>number of the meetings</t>
  </si>
  <si>
    <t>Quant3 (Sensitive, personal, private data issues)</t>
  </si>
  <si>
    <t>Quant4 (Repository issues)</t>
  </si>
  <si>
    <t>Quant5 (Cost issues)</t>
  </si>
  <si>
    <t>Quant6 (Additional Documents)</t>
  </si>
  <si>
    <t>Quant7 (Collaboration other stakeholders)</t>
  </si>
  <si>
    <t>Quant8 (Ethical and property issues)</t>
  </si>
  <si>
    <t>Quant9 (Time (22.06.2022))</t>
  </si>
  <si>
    <t>Qual1 (Motivation)</t>
  </si>
  <si>
    <t>Qual4 (Rejection)</t>
  </si>
  <si>
    <t>scenario 1 (QnM1)</t>
  </si>
  <si>
    <t>scenario 2 (QnM2)</t>
  </si>
  <si>
    <t>project title</t>
  </si>
  <si>
    <t>funder</t>
  </si>
  <si>
    <t>entity in charge</t>
  </si>
  <si>
    <t>budget</t>
  </si>
  <si>
    <t>name of the person in charge</t>
  </si>
  <si>
    <t>scientific domain (our preliminary assignment)</t>
  </si>
  <si>
    <t>scientific domain (researchers answers)</t>
  </si>
  <si>
    <t>experience in data management</t>
  </si>
  <si>
    <t>type of data (our preliminary assignment)</t>
  </si>
  <si>
    <t>Type of data (reasearchers answers)</t>
  </si>
  <si>
    <t>dates related to the DMP creation, monitoring or improvements sessions</t>
  </si>
  <si>
    <t>DMP status (DOI if DMP is published)</t>
  </si>
  <si>
    <t>Who collaborated (PI? Etc)</t>
  </si>
  <si>
    <t>proposal of other projects / future collaborations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</si>
</sst>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charset val="134"/>
      <scheme val="minor"/>
    </font>
    <font>
      <sz val="11"/>
      <color theme="1"/>
      <name val="Calibri"/>
      <family val="2"/>
      <scheme val="minor"/>
    </font>
    <font>
      <sz val="11"/>
      <color theme="1"/>
      <name val="Calibri"/>
      <family val="2"/>
      <scheme val="minor"/>
    </font>
    <font>
      <b/>
      <sz val="11"/>
      <color theme="1"/>
      <name val="Calibri"/>
      <charset val="134"/>
      <scheme val="minor"/>
    </font>
    <font>
      <b/>
      <sz val="11"/>
      <name val="Calibri"/>
      <family val="2"/>
      <scheme val="minor"/>
    </font>
    <font>
      <b/>
      <sz val="11"/>
      <color theme="1"/>
      <name val="Calibri"/>
      <family val="2"/>
      <scheme val="minor"/>
    </font>
    <font>
      <sz val="10"/>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41">
    <xf numFmtId="0" fontId="0" fillId="0" borderId="0" xfId="0"/>
    <xf numFmtId="0" fontId="3" fillId="0" borderId="0" xfId="0" applyFont="1"/>
    <xf numFmtId="0" fontId="0" fillId="0" borderId="0" xfId="0" applyFont="1" applyFill="1" applyAlignment="1"/>
    <xf numFmtId="0" fontId="3" fillId="0" borderId="1" xfId="0" applyFont="1" applyBorder="1"/>
    <xf numFmtId="0" fontId="0" fillId="0" borderId="0" xfId="0" applyBorder="1"/>
    <xf numFmtId="0" fontId="3"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Font="1" applyFill="1" applyBorder="1" applyAlignment="1"/>
    <xf numFmtId="0" fontId="0" fillId="0" borderId="0" xfId="0" applyFont="1" applyAlignment="1">
      <alignment wrapText="1"/>
    </xf>
    <xf numFmtId="0" fontId="4" fillId="0" borderId="0" xfId="0" applyFont="1"/>
    <xf numFmtId="0" fontId="5" fillId="0" borderId="1" xfId="0" applyFont="1" applyBorder="1"/>
    <xf numFmtId="0" fontId="5" fillId="0" borderId="0" xfId="0" applyFont="1"/>
    <xf numFmtId="0" fontId="5" fillId="0" borderId="0" xfId="0" applyFont="1" applyBorder="1"/>
    <xf numFmtId="0" fontId="2" fillId="0" borderId="0" xfId="0" applyFont="1" applyBorder="1"/>
    <xf numFmtId="0" fontId="2" fillId="0" borderId="0" xfId="0" applyFont="1" applyBorder="1" applyAlignment="1">
      <alignment wrapText="1"/>
    </xf>
    <xf numFmtId="2" fontId="6" fillId="0" borderId="1" xfId="0" applyNumberFormat="1" applyFont="1" applyBorder="1"/>
    <xf numFmtId="0" fontId="1" fillId="0" borderId="1" xfId="0" applyFont="1" applyBorder="1"/>
    <xf numFmtId="0" fontId="7" fillId="0" borderId="1" xfId="0" applyFont="1" applyBorder="1" applyAlignment="1">
      <alignment wrapText="1"/>
    </xf>
    <xf numFmtId="14" fontId="1" fillId="0" borderId="1" xfId="0" applyNumberFormat="1" applyFont="1" applyBorder="1"/>
    <xf numFmtId="14" fontId="1" fillId="0" borderId="3" xfId="0" applyNumberFormat="1" applyFont="1" applyBorder="1"/>
    <xf numFmtId="0" fontId="1" fillId="0" borderId="2" xfId="0" applyFont="1" applyBorder="1"/>
    <xf numFmtId="0" fontId="1" fillId="0" borderId="1" xfId="0" applyFont="1" applyBorder="1" applyAlignment="1">
      <alignment wrapText="1"/>
    </xf>
    <xf numFmtId="0" fontId="1" fillId="0" borderId="1" xfId="0" applyFont="1" applyFill="1" applyBorder="1" applyAlignment="1">
      <alignment wrapText="1"/>
    </xf>
    <xf numFmtId="0" fontId="7" fillId="0" borderId="1" xfId="0" applyFont="1" applyBorder="1"/>
    <xf numFmtId="14" fontId="7" fillId="0" borderId="1" xfId="0" applyNumberFormat="1" applyFont="1" applyBorder="1"/>
    <xf numFmtId="14" fontId="7" fillId="0" borderId="3" xfId="0" applyNumberFormat="1" applyFont="1" applyBorder="1"/>
    <xf numFmtId="0" fontId="7" fillId="0" borderId="2" xfId="0" applyFont="1" applyBorder="1"/>
    <xf numFmtId="0" fontId="7" fillId="0" borderId="1" xfId="0" applyFont="1" applyFill="1" applyBorder="1" applyAlignment="1">
      <alignment wrapText="1"/>
    </xf>
    <xf numFmtId="2" fontId="7" fillId="0" borderId="1" xfId="0" applyNumberFormat="1" applyFont="1" applyBorder="1"/>
    <xf numFmtId="0" fontId="1" fillId="0" borderId="1" xfId="0" applyFont="1" applyFill="1" applyBorder="1"/>
    <xf numFmtId="0" fontId="1" fillId="0" borderId="2" xfId="0" applyFont="1" applyBorder="1" applyAlignment="1">
      <alignment wrapText="1"/>
    </xf>
    <xf numFmtId="0" fontId="1" fillId="0" borderId="1" xfId="0" applyFont="1" applyFill="1" applyBorder="1" applyAlignment="1"/>
    <xf numFmtId="0" fontId="1" fillId="0" borderId="3" xfId="0" applyFont="1" applyBorder="1"/>
    <xf numFmtId="0" fontId="4" fillId="0" borderId="4" xfId="0" applyFont="1" applyBorder="1" applyAlignment="1">
      <alignment wrapText="1"/>
    </xf>
    <xf numFmtId="0" fontId="4" fillId="0" borderId="4" xfId="0" applyFont="1" applyBorder="1"/>
    <xf numFmtId="0" fontId="4" fillId="0" borderId="4" xfId="0" applyFont="1" applyFill="1" applyBorder="1"/>
    <xf numFmtId="0" fontId="4" fillId="0" borderId="4" xfId="0" applyFont="1" applyFill="1" applyBorder="1" applyAlignment="1"/>
    <xf numFmtId="0" fontId="4" fillId="0" borderId="4" xfId="0" applyFont="1" applyFill="1" applyBorder="1" applyAlignment="1">
      <alignment wrapText="1"/>
    </xf>
    <xf numFmtId="0" fontId="4" fillId="0" borderId="1" xfId="0" applyFont="1" applyBorder="1"/>
    <xf numFmtId="0" fontId="4" fillId="0" borderId="1"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48541"/>
  <sheetViews>
    <sheetView tabSelected="1" zoomScale="73" zoomScaleNormal="73" workbookViewId="0">
      <pane ySplit="1" topLeftCell="A20" activePane="bottomLeft" state="frozen"/>
      <selection pane="bottomLeft" activeCell="H5" sqref="H5"/>
    </sheetView>
  </sheetViews>
  <sheetFormatPr defaultColWidth="9" defaultRowHeight="14.4"/>
  <cols>
    <col min="1" max="3" width="12.77734375" customWidth="1"/>
    <col min="4" max="4" width="44" style="7" customWidth="1"/>
    <col min="5" max="5" width="12" customWidth="1"/>
    <col min="6" max="6" width="13.109375" customWidth="1"/>
    <col min="7" max="7" width="14.44140625" customWidth="1"/>
    <col min="8" max="8" width="26.44140625" customWidth="1"/>
    <col min="10" max="10" width="14.109375" customWidth="1"/>
    <col min="11" max="11" width="17.88671875" style="7" customWidth="1"/>
    <col min="12" max="12" width="133.6640625" customWidth="1"/>
    <col min="13" max="13" width="20.88671875" customWidth="1"/>
    <col min="14" max="14" width="50.6640625" customWidth="1"/>
    <col min="15" max="16" width="48.109375" style="2" customWidth="1"/>
    <col min="17" max="17" width="14.6640625" style="2" customWidth="1"/>
    <col min="18" max="18" width="24.21875" customWidth="1"/>
    <col min="19" max="19" width="8.77734375" customWidth="1"/>
    <col min="20" max="20" width="24.21875" customWidth="1"/>
    <col min="21" max="21" width="30" customWidth="1"/>
    <col min="22" max="22" width="24.21875" customWidth="1"/>
    <col min="23" max="23" width="44.33203125" customWidth="1"/>
    <col min="24" max="25" width="24.21875" customWidth="1"/>
    <col min="26" max="26" width="11.77734375" customWidth="1"/>
    <col min="27" max="27" width="9.44140625" customWidth="1"/>
    <col min="28" max="28" width="11.88671875" customWidth="1"/>
    <col min="29" max="29" width="12.6640625" customWidth="1"/>
    <col min="32" max="32" width="15.88671875" customWidth="1"/>
    <col min="33" max="33" width="19.44140625" customWidth="1"/>
    <col min="34" max="34" width="17.6640625" customWidth="1"/>
    <col min="35" max="35" width="40.88671875" customWidth="1"/>
  </cols>
  <sheetData>
    <row r="1" spans="1:36" s="1" customFormat="1" ht="72">
      <c r="A1" s="3" t="s">
        <v>0</v>
      </c>
      <c r="B1" s="11" t="s">
        <v>177</v>
      </c>
      <c r="C1" s="11" t="s">
        <v>178</v>
      </c>
      <c r="D1" s="34" t="s">
        <v>179</v>
      </c>
      <c r="E1" s="35" t="s">
        <v>180</v>
      </c>
      <c r="F1" s="35" t="s">
        <v>1</v>
      </c>
      <c r="G1" s="35" t="s">
        <v>2</v>
      </c>
      <c r="H1" s="35" t="s">
        <v>161</v>
      </c>
      <c r="I1" s="35" t="s">
        <v>181</v>
      </c>
      <c r="J1" s="35" t="s">
        <v>182</v>
      </c>
      <c r="K1" s="34" t="s">
        <v>183</v>
      </c>
      <c r="L1" s="35" t="s">
        <v>3</v>
      </c>
      <c r="M1" s="36" t="s">
        <v>4</v>
      </c>
      <c r="N1" s="36" t="s">
        <v>5</v>
      </c>
      <c r="O1" s="37" t="s">
        <v>184</v>
      </c>
      <c r="P1" s="37" t="s">
        <v>185</v>
      </c>
      <c r="Q1" s="38" t="s">
        <v>186</v>
      </c>
      <c r="R1" s="34" t="s">
        <v>187</v>
      </c>
      <c r="S1" s="34" t="s">
        <v>167</v>
      </c>
      <c r="T1" s="38" t="s">
        <v>188</v>
      </c>
      <c r="U1" s="34" t="s">
        <v>189</v>
      </c>
      <c r="V1" s="34" t="s">
        <v>190</v>
      </c>
      <c r="W1" s="34" t="s">
        <v>6</v>
      </c>
      <c r="X1" s="34" t="s">
        <v>7</v>
      </c>
      <c r="Y1" s="34" t="s">
        <v>168</v>
      </c>
      <c r="Z1" s="34" t="s">
        <v>169</v>
      </c>
      <c r="AA1" s="34" t="s">
        <v>170</v>
      </c>
      <c r="AB1" s="34" t="s">
        <v>171</v>
      </c>
      <c r="AC1" s="34" t="s">
        <v>172</v>
      </c>
      <c r="AD1" s="34" t="s">
        <v>173</v>
      </c>
      <c r="AE1" s="34" t="s">
        <v>174</v>
      </c>
      <c r="AF1" s="34" t="s">
        <v>191</v>
      </c>
      <c r="AG1" s="34" t="s">
        <v>175</v>
      </c>
      <c r="AH1" s="39" t="s">
        <v>176</v>
      </c>
      <c r="AI1" s="40" t="s">
        <v>192</v>
      </c>
      <c r="AJ1" s="39" t="s">
        <v>46</v>
      </c>
    </row>
    <row r="2" spans="1:36" s="12" customFormat="1" ht="100.8">
      <c r="A2" s="17" t="s">
        <v>13</v>
      </c>
      <c r="B2" s="17"/>
      <c r="C2" s="17" t="s">
        <v>39</v>
      </c>
      <c r="D2" s="18" t="s">
        <v>51</v>
      </c>
      <c r="E2" s="17" t="s">
        <v>54</v>
      </c>
      <c r="F2" s="19">
        <v>43374</v>
      </c>
      <c r="G2" s="20">
        <v>44834</v>
      </c>
      <c r="H2" s="16">
        <f t="shared" ref="H2:H22" si="0">DATEDIF(F2,G2,"M")</f>
        <v>47</v>
      </c>
      <c r="I2" s="21" t="s">
        <v>55</v>
      </c>
      <c r="J2" s="17">
        <v>230361.4</v>
      </c>
      <c r="K2" s="22" t="s">
        <v>53</v>
      </c>
      <c r="L2" s="23" t="s">
        <v>52</v>
      </c>
      <c r="M2" s="17" t="s">
        <v>36</v>
      </c>
      <c r="N2" s="22" t="s">
        <v>160</v>
      </c>
      <c r="O2" s="23" t="s">
        <v>56</v>
      </c>
      <c r="P2" s="23" t="s">
        <v>56</v>
      </c>
      <c r="Q2" s="23" t="s">
        <v>36</v>
      </c>
      <c r="R2" s="28" t="s">
        <v>57</v>
      </c>
      <c r="S2" s="23">
        <v>5</v>
      </c>
      <c r="T2" s="28" t="s">
        <v>57</v>
      </c>
      <c r="U2" s="23" t="s">
        <v>58</v>
      </c>
      <c r="V2" s="23" t="s">
        <v>59</v>
      </c>
      <c r="W2" s="23" t="s">
        <v>34</v>
      </c>
      <c r="X2" s="23" t="s">
        <v>60</v>
      </c>
      <c r="Y2" s="23" t="s">
        <v>163</v>
      </c>
      <c r="Z2" s="28" t="s">
        <v>164</v>
      </c>
      <c r="AA2" s="17" t="s">
        <v>36</v>
      </c>
      <c r="AB2" s="17" t="s">
        <v>39</v>
      </c>
      <c r="AC2" s="17" t="s">
        <v>39</v>
      </c>
      <c r="AD2" s="17" t="s">
        <v>39</v>
      </c>
      <c r="AE2" s="17" t="s">
        <v>61</v>
      </c>
      <c r="AF2" s="22" t="s">
        <v>62</v>
      </c>
      <c r="AG2" s="17" t="s">
        <v>39</v>
      </c>
      <c r="AH2" s="17"/>
      <c r="AI2" s="17" t="s">
        <v>39</v>
      </c>
      <c r="AJ2" s="17"/>
    </row>
    <row r="3" spans="1:36" s="12" customFormat="1" ht="86.4">
      <c r="A3" s="17" t="s">
        <v>14</v>
      </c>
      <c r="B3" s="17"/>
      <c r="C3" s="17" t="s">
        <v>39</v>
      </c>
      <c r="D3" s="22" t="s">
        <v>63</v>
      </c>
      <c r="E3" s="17"/>
      <c r="F3" s="19">
        <v>43739</v>
      </c>
      <c r="G3" s="20">
        <v>45178</v>
      </c>
      <c r="H3" s="16">
        <f t="shared" si="0"/>
        <v>47</v>
      </c>
      <c r="I3" s="21" t="s">
        <v>8</v>
      </c>
      <c r="J3" s="17">
        <v>100000</v>
      </c>
      <c r="K3" s="22" t="s">
        <v>15</v>
      </c>
      <c r="L3" s="23" t="s">
        <v>68</v>
      </c>
      <c r="M3" s="17" t="s">
        <v>36</v>
      </c>
      <c r="N3" s="22" t="s">
        <v>36</v>
      </c>
      <c r="O3" s="23" t="s">
        <v>69</v>
      </c>
      <c r="P3" s="23" t="s">
        <v>69</v>
      </c>
      <c r="Q3" s="23" t="s">
        <v>39</v>
      </c>
      <c r="R3" s="23" t="s">
        <v>41</v>
      </c>
      <c r="S3" s="23">
        <v>4</v>
      </c>
      <c r="T3" s="23" t="s">
        <v>41</v>
      </c>
      <c r="U3" s="23" t="s">
        <v>65</v>
      </c>
      <c r="V3" s="23" t="s">
        <v>64</v>
      </c>
      <c r="W3" s="23" t="s">
        <v>70</v>
      </c>
      <c r="X3" s="23" t="s">
        <v>67</v>
      </c>
      <c r="Y3" s="23" t="s">
        <v>36</v>
      </c>
      <c r="Z3" s="28" t="s">
        <v>162</v>
      </c>
      <c r="AA3" s="17" t="s">
        <v>36</v>
      </c>
      <c r="AB3" s="17" t="s">
        <v>39</v>
      </c>
      <c r="AC3" s="17" t="s">
        <v>36</v>
      </c>
      <c r="AD3" s="17" t="s">
        <v>39</v>
      </c>
      <c r="AE3" s="17" t="s">
        <v>66</v>
      </c>
      <c r="AF3" s="17" t="s">
        <v>43</v>
      </c>
      <c r="AG3" s="17" t="s">
        <v>39</v>
      </c>
      <c r="AH3" s="17"/>
      <c r="AI3" s="17" t="s">
        <v>39</v>
      </c>
      <c r="AJ3" s="17"/>
    </row>
    <row r="4" spans="1:36" s="1" customFormat="1" ht="72">
      <c r="A4" s="17" t="s">
        <v>16</v>
      </c>
      <c r="B4" s="17" t="s">
        <v>39</v>
      </c>
      <c r="C4" s="17"/>
      <c r="D4" s="22" t="s">
        <v>71</v>
      </c>
      <c r="E4" s="24" t="s">
        <v>11</v>
      </c>
      <c r="F4" s="19">
        <v>41183</v>
      </c>
      <c r="G4" s="20">
        <v>42442</v>
      </c>
      <c r="H4" s="16">
        <f t="shared" si="0"/>
        <v>41</v>
      </c>
      <c r="I4" s="21" t="s">
        <v>76</v>
      </c>
      <c r="J4" s="17">
        <v>1794757.64</v>
      </c>
      <c r="K4" s="22" t="s">
        <v>75</v>
      </c>
      <c r="L4" s="23" t="s">
        <v>74</v>
      </c>
      <c r="M4" s="17" t="s">
        <v>36</v>
      </c>
      <c r="N4" s="22" t="s">
        <v>36</v>
      </c>
      <c r="O4" s="23" t="s">
        <v>79</v>
      </c>
      <c r="P4" s="23" t="s">
        <v>79</v>
      </c>
      <c r="Q4" s="23" t="s">
        <v>36</v>
      </c>
      <c r="R4" s="23" t="s">
        <v>37</v>
      </c>
      <c r="S4" s="23">
        <v>2</v>
      </c>
      <c r="T4" s="23" t="s">
        <v>37</v>
      </c>
      <c r="U4" s="23" t="s">
        <v>72</v>
      </c>
      <c r="V4" s="23" t="s">
        <v>73</v>
      </c>
      <c r="W4" s="23" t="s">
        <v>34</v>
      </c>
      <c r="X4" s="23" t="s">
        <v>77</v>
      </c>
      <c r="Y4" s="23" t="s">
        <v>36</v>
      </c>
      <c r="Z4" s="23" t="s">
        <v>39</v>
      </c>
      <c r="AA4" s="17" t="s">
        <v>36</v>
      </c>
      <c r="AB4" s="17" t="s">
        <v>36</v>
      </c>
      <c r="AC4" s="17" t="s">
        <v>36</v>
      </c>
      <c r="AD4" s="17" t="s">
        <v>36</v>
      </c>
      <c r="AE4" s="17" t="s">
        <v>78</v>
      </c>
      <c r="AF4" s="17" t="s">
        <v>43</v>
      </c>
      <c r="AG4" s="17" t="s">
        <v>36</v>
      </c>
      <c r="AH4" s="17"/>
      <c r="AI4" s="17" t="s">
        <v>36</v>
      </c>
      <c r="AJ4" s="17"/>
    </row>
    <row r="5" spans="1:36" s="1" customFormat="1" ht="115.2">
      <c r="A5" s="17" t="s">
        <v>17</v>
      </c>
      <c r="B5" s="17"/>
      <c r="C5" s="17" t="s">
        <v>39</v>
      </c>
      <c r="D5" s="22" t="s">
        <v>80</v>
      </c>
      <c r="E5" s="17" t="s">
        <v>34</v>
      </c>
      <c r="F5" s="19" t="s">
        <v>34</v>
      </c>
      <c r="G5" s="20" t="s">
        <v>34</v>
      </c>
      <c r="H5" s="16" t="e">
        <f t="shared" si="0"/>
        <v>#VALUE!</v>
      </c>
      <c r="I5" s="21" t="s">
        <v>81</v>
      </c>
      <c r="J5" s="17" t="s">
        <v>34</v>
      </c>
      <c r="K5" s="22" t="s">
        <v>18</v>
      </c>
      <c r="L5" s="23" t="s">
        <v>82</v>
      </c>
      <c r="M5" s="17" t="s">
        <v>36</v>
      </c>
      <c r="N5" s="22" t="s">
        <v>36</v>
      </c>
      <c r="O5" s="23" t="s">
        <v>83</v>
      </c>
      <c r="P5" s="23" t="s">
        <v>83</v>
      </c>
      <c r="Q5" s="23" t="s">
        <v>36</v>
      </c>
      <c r="R5" s="23" t="s">
        <v>84</v>
      </c>
      <c r="S5" s="23">
        <v>2</v>
      </c>
      <c r="T5" s="23" t="s">
        <v>84</v>
      </c>
      <c r="U5" s="23" t="s">
        <v>85</v>
      </c>
      <c r="V5" s="23" t="s">
        <v>86</v>
      </c>
      <c r="W5" s="23" t="s">
        <v>34</v>
      </c>
      <c r="X5" s="23" t="s">
        <v>87</v>
      </c>
      <c r="Y5" s="23" t="s">
        <v>36</v>
      </c>
      <c r="Z5" s="23" t="s">
        <v>39</v>
      </c>
      <c r="AA5" s="17" t="s">
        <v>36</v>
      </c>
      <c r="AB5" s="17" t="s">
        <v>36</v>
      </c>
      <c r="AC5" s="17" t="s">
        <v>36</v>
      </c>
      <c r="AD5" s="17" t="s">
        <v>39</v>
      </c>
      <c r="AE5" s="17" t="s">
        <v>78</v>
      </c>
      <c r="AF5" s="17" t="s">
        <v>43</v>
      </c>
      <c r="AG5" s="17" t="s">
        <v>39</v>
      </c>
      <c r="AH5" s="17"/>
      <c r="AI5" s="17" t="s">
        <v>39</v>
      </c>
      <c r="AJ5" s="17"/>
    </row>
    <row r="6" spans="1:36" s="1" customFormat="1" ht="172.8">
      <c r="A6" s="22" t="s">
        <v>19</v>
      </c>
      <c r="B6" s="22" t="s">
        <v>39</v>
      </c>
      <c r="C6" s="22"/>
      <c r="D6" s="22" t="s">
        <v>88</v>
      </c>
      <c r="E6" s="22" t="s">
        <v>91</v>
      </c>
      <c r="F6" s="19">
        <v>42979</v>
      </c>
      <c r="G6" s="20">
        <v>44439</v>
      </c>
      <c r="H6" s="16">
        <f t="shared" si="0"/>
        <v>47</v>
      </c>
      <c r="I6" s="21" t="s">
        <v>90</v>
      </c>
      <c r="J6" s="25" t="s">
        <v>34</v>
      </c>
      <c r="K6" s="22" t="s">
        <v>20</v>
      </c>
      <c r="L6" s="23" t="s">
        <v>89</v>
      </c>
      <c r="M6" s="17" t="s">
        <v>36</v>
      </c>
      <c r="N6" s="22" t="s">
        <v>36</v>
      </c>
      <c r="O6" s="23" t="s">
        <v>92</v>
      </c>
      <c r="P6" s="23" t="s">
        <v>92</v>
      </c>
      <c r="Q6" s="23" t="s">
        <v>36</v>
      </c>
      <c r="R6" s="23" t="s">
        <v>93</v>
      </c>
      <c r="S6" s="23">
        <v>3</v>
      </c>
      <c r="T6" s="23" t="s">
        <v>93</v>
      </c>
      <c r="U6" s="23" t="s">
        <v>94</v>
      </c>
      <c r="V6" s="23" t="s">
        <v>96</v>
      </c>
      <c r="W6" s="23" t="s">
        <v>34</v>
      </c>
      <c r="X6" s="23" t="s">
        <v>104</v>
      </c>
      <c r="Y6" s="23" t="s">
        <v>165</v>
      </c>
      <c r="Z6" s="23" t="s">
        <v>39</v>
      </c>
      <c r="AA6" s="17" t="s">
        <v>39</v>
      </c>
      <c r="AB6" s="17" t="s">
        <v>39</v>
      </c>
      <c r="AC6" s="17" t="s">
        <v>36</v>
      </c>
      <c r="AD6" s="17" t="s">
        <v>39</v>
      </c>
      <c r="AE6" s="17" t="s">
        <v>95</v>
      </c>
      <c r="AF6" s="17" t="s">
        <v>43</v>
      </c>
      <c r="AG6" s="17" t="s">
        <v>39</v>
      </c>
      <c r="AH6" s="17"/>
      <c r="AI6" s="17" t="s">
        <v>36</v>
      </c>
      <c r="AJ6" s="17"/>
    </row>
    <row r="7" spans="1:36" s="10" customFormat="1" ht="216">
      <c r="A7" s="24" t="s">
        <v>21</v>
      </c>
      <c r="B7" s="24"/>
      <c r="C7" s="24" t="s">
        <v>39</v>
      </c>
      <c r="D7" s="18" t="s">
        <v>22</v>
      </c>
      <c r="E7" s="18" t="s">
        <v>23</v>
      </c>
      <c r="F7" s="25">
        <v>44256</v>
      </c>
      <c r="G7" s="26">
        <v>44985</v>
      </c>
      <c r="H7" s="16">
        <f t="shared" si="0"/>
        <v>23</v>
      </c>
      <c r="I7" s="27" t="s">
        <v>9</v>
      </c>
      <c r="J7" s="24">
        <v>299285</v>
      </c>
      <c r="K7" s="18" t="s">
        <v>24</v>
      </c>
      <c r="L7" s="28" t="s">
        <v>97</v>
      </c>
      <c r="M7" s="24" t="s">
        <v>36</v>
      </c>
      <c r="N7" s="18" t="s">
        <v>98</v>
      </c>
      <c r="O7" s="28" t="s">
        <v>99</v>
      </c>
      <c r="P7" s="28" t="s">
        <v>99</v>
      </c>
      <c r="Q7" s="28" t="s">
        <v>36</v>
      </c>
      <c r="R7" s="28" t="s">
        <v>100</v>
      </c>
      <c r="S7" s="28">
        <v>4</v>
      </c>
      <c r="T7" s="28"/>
      <c r="U7" s="28" t="s">
        <v>101</v>
      </c>
      <c r="V7" s="28" t="s">
        <v>102</v>
      </c>
      <c r="W7" s="28" t="s">
        <v>34</v>
      </c>
      <c r="X7" s="28" t="s">
        <v>35</v>
      </c>
      <c r="Y7" s="28" t="s">
        <v>166</v>
      </c>
      <c r="Z7" s="28" t="s">
        <v>162</v>
      </c>
      <c r="AA7" s="24" t="s">
        <v>36</v>
      </c>
      <c r="AB7" s="24" t="s">
        <v>39</v>
      </c>
      <c r="AC7" s="24" t="s">
        <v>39</v>
      </c>
      <c r="AD7" s="24" t="s">
        <v>39</v>
      </c>
      <c r="AE7" s="24" t="s">
        <v>40</v>
      </c>
      <c r="AF7" s="18" t="s">
        <v>49</v>
      </c>
      <c r="AG7" s="24" t="s">
        <v>39</v>
      </c>
      <c r="AH7" s="18"/>
      <c r="AI7" s="24" t="s">
        <v>39</v>
      </c>
      <c r="AJ7" s="24"/>
    </row>
    <row r="8" spans="1:36" s="12" customFormat="1" ht="288">
      <c r="A8" s="17" t="s">
        <v>25</v>
      </c>
      <c r="B8" s="17"/>
      <c r="C8" s="17" t="s">
        <v>39</v>
      </c>
      <c r="D8" s="22" t="s">
        <v>26</v>
      </c>
      <c r="E8" s="22" t="s">
        <v>144</v>
      </c>
      <c r="F8" s="25">
        <v>44197</v>
      </c>
      <c r="G8" s="26">
        <v>45261</v>
      </c>
      <c r="H8" s="16">
        <f t="shared" si="0"/>
        <v>35</v>
      </c>
      <c r="I8" s="27" t="s">
        <v>27</v>
      </c>
      <c r="J8" s="29">
        <v>99941</v>
      </c>
      <c r="K8" s="22" t="s">
        <v>28</v>
      </c>
      <c r="L8" s="23" t="s">
        <v>131</v>
      </c>
      <c r="M8" s="17" t="s">
        <v>36</v>
      </c>
      <c r="N8" s="22" t="s">
        <v>36</v>
      </c>
      <c r="O8" s="23" t="s">
        <v>132</v>
      </c>
      <c r="P8" s="23" t="s">
        <v>132</v>
      </c>
      <c r="Q8" s="23" t="s">
        <v>36</v>
      </c>
      <c r="R8" s="23" t="s">
        <v>57</v>
      </c>
      <c r="S8" s="23">
        <v>1</v>
      </c>
      <c r="T8" s="23" t="s">
        <v>57</v>
      </c>
      <c r="U8" s="23" t="s">
        <v>134</v>
      </c>
      <c r="V8" s="23" t="s">
        <v>133</v>
      </c>
      <c r="W8" s="23" t="s">
        <v>135</v>
      </c>
      <c r="X8" s="23" t="s">
        <v>29</v>
      </c>
      <c r="Y8" s="23" t="s">
        <v>36</v>
      </c>
      <c r="Z8" s="23" t="s">
        <v>39</v>
      </c>
      <c r="AA8" s="17" t="s">
        <v>36</v>
      </c>
      <c r="AB8" s="17" t="s">
        <v>39</v>
      </c>
      <c r="AC8" s="17" t="s">
        <v>39</v>
      </c>
      <c r="AD8" s="17" t="s">
        <v>39</v>
      </c>
      <c r="AE8" s="17" t="s">
        <v>47</v>
      </c>
      <c r="AF8" s="17" t="s">
        <v>42</v>
      </c>
      <c r="AG8" s="17" t="s">
        <v>39</v>
      </c>
      <c r="AH8" s="22"/>
      <c r="AI8" s="22" t="s">
        <v>39</v>
      </c>
      <c r="AJ8" s="17"/>
    </row>
    <row r="9" spans="1:36" s="10" customFormat="1" ht="201.6">
      <c r="A9" s="24" t="s">
        <v>141</v>
      </c>
      <c r="B9" s="24" t="s">
        <v>39</v>
      </c>
      <c r="C9" s="24"/>
      <c r="D9" s="18" t="s">
        <v>159</v>
      </c>
      <c r="E9" s="18" t="s">
        <v>140</v>
      </c>
      <c r="F9" s="25">
        <v>44348</v>
      </c>
      <c r="G9" s="26">
        <v>45077</v>
      </c>
      <c r="H9" s="16">
        <f t="shared" si="0"/>
        <v>23</v>
      </c>
      <c r="I9" s="27" t="s">
        <v>142</v>
      </c>
      <c r="J9" s="24" t="s">
        <v>34</v>
      </c>
      <c r="K9" s="18" t="s">
        <v>143</v>
      </c>
      <c r="L9" s="28" t="s">
        <v>139</v>
      </c>
      <c r="M9" s="24" t="s">
        <v>36</v>
      </c>
      <c r="N9" s="18" t="s">
        <v>36</v>
      </c>
      <c r="O9" s="23" t="s">
        <v>132</v>
      </c>
      <c r="P9" s="23" t="s">
        <v>132</v>
      </c>
      <c r="Q9" s="28" t="s">
        <v>36</v>
      </c>
      <c r="R9" s="23" t="s">
        <v>57</v>
      </c>
      <c r="S9" s="28">
        <v>2</v>
      </c>
      <c r="T9" s="23" t="s">
        <v>57</v>
      </c>
      <c r="U9" s="28" t="s">
        <v>137</v>
      </c>
      <c r="V9" s="28" t="s">
        <v>138</v>
      </c>
      <c r="W9" s="28" t="s">
        <v>136</v>
      </c>
      <c r="X9" s="28" t="s">
        <v>103</v>
      </c>
      <c r="Y9" s="28" t="s">
        <v>36</v>
      </c>
      <c r="Z9" s="28" t="s">
        <v>39</v>
      </c>
      <c r="AA9" s="24" t="s">
        <v>36</v>
      </c>
      <c r="AB9" s="24" t="s">
        <v>36</v>
      </c>
      <c r="AC9" s="24" t="s">
        <v>39</v>
      </c>
      <c r="AD9" s="24" t="s">
        <v>39</v>
      </c>
      <c r="AE9" s="24" t="s">
        <v>47</v>
      </c>
      <c r="AF9" s="24" t="s">
        <v>43</v>
      </c>
      <c r="AG9" s="24" t="s">
        <v>39</v>
      </c>
      <c r="AH9" s="18"/>
      <c r="AI9" s="18"/>
      <c r="AJ9" s="24"/>
    </row>
    <row r="10" spans="1:36" ht="201.6">
      <c r="A10" s="30" t="s">
        <v>30</v>
      </c>
      <c r="B10" s="30"/>
      <c r="C10" s="30" t="s">
        <v>39</v>
      </c>
      <c r="D10" s="22" t="s">
        <v>109</v>
      </c>
      <c r="E10" s="24" t="s">
        <v>11</v>
      </c>
      <c r="F10" s="19">
        <v>44562</v>
      </c>
      <c r="G10" s="20">
        <v>45291</v>
      </c>
      <c r="H10" s="16">
        <f t="shared" si="0"/>
        <v>23</v>
      </c>
      <c r="I10" s="31" t="s">
        <v>110</v>
      </c>
      <c r="J10" s="17">
        <v>1968919</v>
      </c>
      <c r="K10" s="22" t="s">
        <v>12</v>
      </c>
      <c r="L10" s="23" t="s">
        <v>107</v>
      </c>
      <c r="M10" s="17" t="s">
        <v>36</v>
      </c>
      <c r="N10" s="22" t="s">
        <v>36</v>
      </c>
      <c r="O10" s="23" t="s">
        <v>106</v>
      </c>
      <c r="P10" s="23" t="s">
        <v>105</v>
      </c>
      <c r="Q10" s="23" t="s">
        <v>36</v>
      </c>
      <c r="R10" s="23" t="s">
        <v>48</v>
      </c>
      <c r="S10" s="23">
        <v>3</v>
      </c>
      <c r="T10" s="23" t="s">
        <v>48</v>
      </c>
      <c r="U10" s="28" t="s">
        <v>111</v>
      </c>
      <c r="V10" s="23" t="s">
        <v>38</v>
      </c>
      <c r="W10" s="23" t="s">
        <v>34</v>
      </c>
      <c r="X10" s="23" t="s">
        <v>108</v>
      </c>
      <c r="Y10" s="23" t="s">
        <v>166</v>
      </c>
      <c r="Z10" s="23" t="s">
        <v>39</v>
      </c>
      <c r="AA10" s="17" t="s">
        <v>36</v>
      </c>
      <c r="AB10" s="17" t="s">
        <v>39</v>
      </c>
      <c r="AC10" s="17" t="s">
        <v>39</v>
      </c>
      <c r="AD10" s="17" t="s">
        <v>39</v>
      </c>
      <c r="AE10" s="17" t="s">
        <v>45</v>
      </c>
      <c r="AF10" s="22" t="s">
        <v>112</v>
      </c>
      <c r="AG10" s="17" t="s">
        <v>39</v>
      </c>
      <c r="AH10" s="17"/>
      <c r="AI10" s="22" t="s">
        <v>39</v>
      </c>
      <c r="AJ10" s="17"/>
    </row>
    <row r="11" spans="1:36" s="12" customFormat="1" ht="28.8">
      <c r="A11" s="30" t="s">
        <v>114</v>
      </c>
      <c r="B11" s="30"/>
      <c r="C11" s="30" t="s">
        <v>39</v>
      </c>
      <c r="D11" s="23" t="s">
        <v>113</v>
      </c>
      <c r="E11" s="17"/>
      <c r="F11" s="19"/>
      <c r="G11" s="20"/>
      <c r="H11" s="16">
        <f t="shared" si="0"/>
        <v>0</v>
      </c>
      <c r="I11" s="21"/>
      <c r="J11" s="17"/>
      <c r="K11" s="22" t="s">
        <v>10</v>
      </c>
      <c r="L11" s="32" t="s">
        <v>115</v>
      </c>
      <c r="M11" s="17"/>
      <c r="N11" s="22"/>
      <c r="O11" s="23" t="s">
        <v>147</v>
      </c>
      <c r="P11" s="23"/>
      <c r="Q11" s="23"/>
      <c r="R11" s="23"/>
      <c r="S11" s="23"/>
      <c r="T11" s="23"/>
      <c r="U11" s="23"/>
      <c r="V11" s="23"/>
      <c r="W11" s="23"/>
      <c r="X11" s="23"/>
      <c r="Y11" s="23"/>
      <c r="Z11" s="23"/>
      <c r="AA11" s="17"/>
      <c r="AB11" s="17"/>
      <c r="AC11" s="17"/>
      <c r="AD11" s="17"/>
      <c r="AE11" s="17"/>
      <c r="AF11" s="17"/>
      <c r="AG11" s="17"/>
      <c r="AH11" s="22"/>
      <c r="AI11" s="17" t="s">
        <v>39</v>
      </c>
      <c r="AJ11" s="17"/>
    </row>
    <row r="12" spans="1:36" s="12" customFormat="1" ht="28.8">
      <c r="A12" s="30" t="s">
        <v>31</v>
      </c>
      <c r="B12" s="30"/>
      <c r="C12" s="30" t="s">
        <v>39</v>
      </c>
      <c r="D12" s="23" t="s">
        <v>116</v>
      </c>
      <c r="E12" s="17"/>
      <c r="F12" s="19"/>
      <c r="G12" s="20"/>
      <c r="H12" s="16">
        <f t="shared" si="0"/>
        <v>0</v>
      </c>
      <c r="I12" s="21"/>
      <c r="J12" s="17"/>
      <c r="K12" s="22" t="s">
        <v>15</v>
      </c>
      <c r="L12" s="32" t="s">
        <v>115</v>
      </c>
      <c r="M12" s="17"/>
      <c r="N12" s="22"/>
      <c r="O12" s="23" t="s">
        <v>148</v>
      </c>
      <c r="P12" s="23"/>
      <c r="Q12" s="23"/>
      <c r="R12" s="23"/>
      <c r="S12" s="23"/>
      <c r="T12" s="23"/>
      <c r="U12" s="23"/>
      <c r="V12" s="23"/>
      <c r="W12" s="23"/>
      <c r="X12" s="23"/>
      <c r="Y12" s="23"/>
      <c r="Z12" s="23"/>
      <c r="AA12" s="17"/>
      <c r="AB12" s="17"/>
      <c r="AC12" s="17"/>
      <c r="AD12" s="17"/>
      <c r="AE12" s="17"/>
      <c r="AF12" s="17"/>
      <c r="AG12" s="17"/>
      <c r="AH12" s="17"/>
      <c r="AI12" s="17" t="s">
        <v>39</v>
      </c>
      <c r="AJ12" s="17"/>
    </row>
    <row r="13" spans="1:36" s="12" customFormat="1" ht="43.2">
      <c r="A13" s="17" t="s">
        <v>146</v>
      </c>
      <c r="B13" s="17"/>
      <c r="C13" s="17" t="s">
        <v>39</v>
      </c>
      <c r="D13" s="22" t="s">
        <v>149</v>
      </c>
      <c r="E13" s="17"/>
      <c r="F13" s="17"/>
      <c r="G13" s="33"/>
      <c r="H13" s="16">
        <f t="shared" si="0"/>
        <v>0</v>
      </c>
      <c r="I13" s="21"/>
      <c r="J13" s="17">
        <v>799975</v>
      </c>
      <c r="K13" s="22" t="s">
        <v>117</v>
      </c>
      <c r="L13" s="17" t="s">
        <v>118</v>
      </c>
      <c r="M13" s="17"/>
      <c r="N13" s="17"/>
      <c r="O13" s="23" t="s">
        <v>150</v>
      </c>
      <c r="P13" s="23"/>
      <c r="Q13" s="32"/>
      <c r="R13" s="17"/>
      <c r="S13" s="17"/>
      <c r="T13" s="17"/>
      <c r="U13" s="17"/>
      <c r="V13" s="17"/>
      <c r="W13" s="17"/>
      <c r="X13" s="17"/>
      <c r="Y13" s="17"/>
      <c r="Z13" s="17"/>
      <c r="AA13" s="17"/>
      <c r="AB13" s="17"/>
      <c r="AC13" s="17"/>
      <c r="AD13" s="17"/>
      <c r="AE13" s="17"/>
      <c r="AF13" s="17"/>
      <c r="AG13" s="17"/>
      <c r="AH13" s="17"/>
      <c r="AI13" s="17" t="s">
        <v>39</v>
      </c>
      <c r="AJ13" s="17"/>
    </row>
    <row r="14" spans="1:36" s="12" customFormat="1" ht="187.2">
      <c r="A14" s="17" t="s">
        <v>32</v>
      </c>
      <c r="B14" s="17"/>
      <c r="C14" s="17" t="s">
        <v>39</v>
      </c>
      <c r="D14" s="22" t="s">
        <v>121</v>
      </c>
      <c r="E14" s="17"/>
      <c r="F14" s="17"/>
      <c r="G14" s="33"/>
      <c r="H14" s="16">
        <f t="shared" si="0"/>
        <v>0</v>
      </c>
      <c r="I14" s="21"/>
      <c r="J14" s="17" t="s">
        <v>34</v>
      </c>
      <c r="K14" s="22" t="s">
        <v>33</v>
      </c>
      <c r="L14" s="22" t="s">
        <v>145</v>
      </c>
      <c r="M14" s="17" t="s">
        <v>36</v>
      </c>
      <c r="N14" s="17" t="s">
        <v>36</v>
      </c>
      <c r="O14" s="23" t="s">
        <v>148</v>
      </c>
      <c r="P14" s="23" t="s">
        <v>148</v>
      </c>
      <c r="Q14" s="32" t="s">
        <v>36</v>
      </c>
      <c r="R14" s="17" t="s">
        <v>41</v>
      </c>
      <c r="S14" s="17">
        <v>1</v>
      </c>
      <c r="T14" s="17"/>
      <c r="U14" s="22" t="s">
        <v>120</v>
      </c>
      <c r="V14" s="17" t="s">
        <v>50</v>
      </c>
      <c r="W14" s="17" t="s">
        <v>34</v>
      </c>
      <c r="X14" s="22" t="s">
        <v>119</v>
      </c>
      <c r="Y14" s="22" t="s">
        <v>36</v>
      </c>
      <c r="Z14" s="17" t="s">
        <v>39</v>
      </c>
      <c r="AA14" s="17" t="s">
        <v>36</v>
      </c>
      <c r="AB14" s="17" t="s">
        <v>36</v>
      </c>
      <c r="AC14" s="17" t="s">
        <v>36</v>
      </c>
      <c r="AD14" s="17" t="s">
        <v>39</v>
      </c>
      <c r="AE14" s="17" t="s">
        <v>44</v>
      </c>
      <c r="AF14" s="22" t="s">
        <v>49</v>
      </c>
      <c r="AG14" s="17" t="s">
        <v>39</v>
      </c>
      <c r="AH14" s="17"/>
      <c r="AI14" s="17" t="s">
        <v>36</v>
      </c>
      <c r="AJ14" s="17"/>
    </row>
    <row r="15" spans="1:36" s="12" customFormat="1">
      <c r="A15" s="17" t="s">
        <v>122</v>
      </c>
      <c r="B15" s="17"/>
      <c r="C15" s="17" t="s">
        <v>39</v>
      </c>
      <c r="D15" s="22" t="s">
        <v>151</v>
      </c>
      <c r="E15" s="17"/>
      <c r="F15" s="17"/>
      <c r="G15" s="33"/>
      <c r="H15" s="16">
        <f t="shared" si="0"/>
        <v>0</v>
      </c>
      <c r="I15" s="21"/>
      <c r="J15" s="17">
        <v>243750</v>
      </c>
      <c r="K15" s="22" t="s">
        <v>130</v>
      </c>
      <c r="L15" s="17" t="s">
        <v>118</v>
      </c>
      <c r="M15" s="17"/>
      <c r="N15" s="17"/>
      <c r="O15" s="23" t="s">
        <v>147</v>
      </c>
      <c r="P15" s="23"/>
      <c r="Q15" s="32"/>
      <c r="R15" s="17"/>
      <c r="S15" s="17"/>
      <c r="T15" s="17"/>
      <c r="U15" s="17"/>
      <c r="V15" s="17"/>
      <c r="W15" s="17"/>
      <c r="X15" s="17"/>
      <c r="Y15" s="17"/>
      <c r="Z15" s="17"/>
      <c r="AA15" s="17"/>
      <c r="AB15" s="17"/>
      <c r="AC15" s="17"/>
      <c r="AD15" s="17"/>
      <c r="AE15" s="17"/>
      <c r="AF15" s="17"/>
      <c r="AG15" s="17"/>
      <c r="AH15" s="17"/>
      <c r="AI15" s="17" t="s">
        <v>39</v>
      </c>
      <c r="AJ15" s="17"/>
    </row>
    <row r="16" spans="1:36" s="12" customFormat="1" ht="43.2">
      <c r="A16" s="22" t="s">
        <v>123</v>
      </c>
      <c r="B16" s="22"/>
      <c r="C16" s="22" t="s">
        <v>39</v>
      </c>
      <c r="D16" s="22"/>
      <c r="E16" s="17"/>
      <c r="F16" s="17"/>
      <c r="G16" s="33"/>
      <c r="H16" s="16">
        <f t="shared" si="0"/>
        <v>0</v>
      </c>
      <c r="I16" s="21"/>
      <c r="J16" s="17" t="s">
        <v>34</v>
      </c>
      <c r="K16" s="22" t="s">
        <v>130</v>
      </c>
      <c r="L16" s="17" t="s">
        <v>118</v>
      </c>
      <c r="M16" s="17"/>
      <c r="N16" s="17"/>
      <c r="O16" s="32"/>
      <c r="P16" s="32"/>
      <c r="Q16" s="32"/>
      <c r="R16" s="17"/>
      <c r="S16" s="17"/>
      <c r="T16" s="17"/>
      <c r="U16" s="17"/>
      <c r="V16" s="17"/>
      <c r="W16" s="17"/>
      <c r="X16" s="17"/>
      <c r="Y16" s="17"/>
      <c r="Z16" s="17"/>
      <c r="AA16" s="17"/>
      <c r="AB16" s="17"/>
      <c r="AC16" s="17"/>
      <c r="AD16" s="17"/>
      <c r="AE16" s="17"/>
      <c r="AF16" s="17"/>
      <c r="AG16" s="17"/>
      <c r="AH16" s="17"/>
      <c r="AI16" s="17" t="s">
        <v>39</v>
      </c>
      <c r="AJ16" s="17"/>
    </row>
    <row r="17" spans="1:36" s="12" customFormat="1">
      <c r="A17" s="17" t="s">
        <v>124</v>
      </c>
      <c r="B17" s="17"/>
      <c r="C17" s="17" t="s">
        <v>39</v>
      </c>
      <c r="D17" s="22" t="s">
        <v>152</v>
      </c>
      <c r="E17" s="17"/>
      <c r="F17" s="17"/>
      <c r="G17" s="33"/>
      <c r="H17" s="16">
        <f t="shared" si="0"/>
        <v>0</v>
      </c>
      <c r="I17" s="21"/>
      <c r="J17" s="17">
        <v>243717</v>
      </c>
      <c r="K17" s="22" t="s">
        <v>130</v>
      </c>
      <c r="L17" s="17" t="s">
        <v>118</v>
      </c>
      <c r="M17" s="17"/>
      <c r="N17" s="17"/>
      <c r="O17" s="23" t="s">
        <v>147</v>
      </c>
      <c r="P17" s="23"/>
      <c r="Q17" s="32"/>
      <c r="R17" s="17"/>
      <c r="S17" s="17"/>
      <c r="T17" s="17"/>
      <c r="U17" s="17"/>
      <c r="V17" s="17"/>
      <c r="W17" s="17"/>
      <c r="X17" s="17"/>
      <c r="Y17" s="17"/>
      <c r="Z17" s="17"/>
      <c r="AA17" s="17"/>
      <c r="AB17" s="17"/>
      <c r="AC17" s="17"/>
      <c r="AD17" s="17"/>
      <c r="AE17" s="17"/>
      <c r="AF17" s="17"/>
      <c r="AG17" s="17"/>
      <c r="AH17" s="17"/>
      <c r="AI17" s="17" t="s">
        <v>39</v>
      </c>
      <c r="AJ17" s="17"/>
    </row>
    <row r="18" spans="1:36" s="12" customFormat="1">
      <c r="A18" s="17" t="s">
        <v>125</v>
      </c>
      <c r="B18" s="17"/>
      <c r="C18" s="17" t="s">
        <v>39</v>
      </c>
      <c r="D18" s="22" t="s">
        <v>153</v>
      </c>
      <c r="E18" s="17"/>
      <c r="F18" s="17"/>
      <c r="G18" s="33"/>
      <c r="H18" s="16">
        <f t="shared" si="0"/>
        <v>0</v>
      </c>
      <c r="I18" s="21"/>
      <c r="J18" s="17">
        <v>702457</v>
      </c>
      <c r="K18" s="22" t="s">
        <v>130</v>
      </c>
      <c r="L18" s="17" t="s">
        <v>118</v>
      </c>
      <c r="M18" s="17"/>
      <c r="N18" s="17"/>
      <c r="O18" s="23" t="s">
        <v>147</v>
      </c>
      <c r="P18" s="23"/>
      <c r="Q18" s="32"/>
      <c r="R18" s="17"/>
      <c r="S18" s="17"/>
      <c r="T18" s="17"/>
      <c r="U18" s="17"/>
      <c r="V18" s="17"/>
      <c r="W18" s="17"/>
      <c r="X18" s="17"/>
      <c r="Y18" s="17"/>
      <c r="Z18" s="17"/>
      <c r="AA18" s="17"/>
      <c r="AB18" s="17"/>
      <c r="AC18" s="17"/>
      <c r="AD18" s="17"/>
      <c r="AE18" s="17"/>
      <c r="AF18" s="17"/>
      <c r="AG18" s="17"/>
      <c r="AH18" s="17"/>
      <c r="AI18" s="17" t="s">
        <v>39</v>
      </c>
      <c r="AJ18" s="17"/>
    </row>
    <row r="19" spans="1:36" s="12" customFormat="1">
      <c r="A19" s="17" t="s">
        <v>126</v>
      </c>
      <c r="B19" s="17"/>
      <c r="C19" s="17" t="s">
        <v>39</v>
      </c>
      <c r="D19" s="22" t="s">
        <v>154</v>
      </c>
      <c r="E19" s="17"/>
      <c r="F19" s="17"/>
      <c r="G19" s="33"/>
      <c r="H19" s="16">
        <f t="shared" si="0"/>
        <v>0</v>
      </c>
      <c r="I19" s="21"/>
      <c r="J19" s="17" t="s">
        <v>34</v>
      </c>
      <c r="K19" s="22" t="s">
        <v>130</v>
      </c>
      <c r="L19" s="17" t="s">
        <v>118</v>
      </c>
      <c r="M19" s="17"/>
      <c r="N19" s="17"/>
      <c r="O19" s="32"/>
      <c r="P19" s="32"/>
      <c r="Q19" s="32"/>
      <c r="R19" s="17"/>
      <c r="S19" s="17"/>
      <c r="T19" s="17"/>
      <c r="U19" s="17"/>
      <c r="V19" s="17"/>
      <c r="W19" s="17"/>
      <c r="X19" s="17"/>
      <c r="Y19" s="17"/>
      <c r="Z19" s="17"/>
      <c r="AA19" s="17"/>
      <c r="AB19" s="17"/>
      <c r="AC19" s="17"/>
      <c r="AD19" s="17"/>
      <c r="AE19" s="17"/>
      <c r="AF19" s="17"/>
      <c r="AG19" s="17"/>
      <c r="AH19" s="17"/>
      <c r="AI19" s="17" t="s">
        <v>39</v>
      </c>
      <c r="AJ19" s="17"/>
    </row>
    <row r="20" spans="1:36" s="12" customFormat="1" ht="28.8">
      <c r="A20" s="17" t="s">
        <v>127</v>
      </c>
      <c r="B20" s="17"/>
      <c r="C20" s="17" t="s">
        <v>39</v>
      </c>
      <c r="D20" s="22" t="s">
        <v>155</v>
      </c>
      <c r="E20" s="17"/>
      <c r="F20" s="17"/>
      <c r="G20" s="33"/>
      <c r="H20" s="16">
        <f t="shared" si="0"/>
        <v>0</v>
      </c>
      <c r="I20" s="21"/>
      <c r="J20" s="17">
        <v>248495</v>
      </c>
      <c r="K20" s="22" t="s">
        <v>130</v>
      </c>
      <c r="L20" s="17" t="s">
        <v>118</v>
      </c>
      <c r="M20" s="17"/>
      <c r="N20" s="17"/>
      <c r="O20" s="32" t="s">
        <v>156</v>
      </c>
      <c r="P20" s="32"/>
      <c r="Q20" s="32"/>
      <c r="R20" s="17"/>
      <c r="S20" s="17"/>
      <c r="T20" s="17"/>
      <c r="U20" s="17"/>
      <c r="V20" s="17"/>
      <c r="W20" s="17"/>
      <c r="X20" s="17"/>
      <c r="Y20" s="17"/>
      <c r="Z20" s="17"/>
      <c r="AA20" s="17"/>
      <c r="AB20" s="17"/>
      <c r="AC20" s="17"/>
      <c r="AD20" s="17"/>
      <c r="AE20" s="17"/>
      <c r="AF20" s="17"/>
      <c r="AG20" s="17"/>
      <c r="AH20" s="17"/>
      <c r="AI20" s="17" t="s">
        <v>39</v>
      </c>
      <c r="AJ20" s="17"/>
    </row>
    <row r="21" spans="1:36" s="12" customFormat="1" ht="28.8">
      <c r="A21" s="17" t="s">
        <v>128</v>
      </c>
      <c r="B21" s="17"/>
      <c r="C21" s="17" t="s">
        <v>39</v>
      </c>
      <c r="D21" s="22" t="s">
        <v>157</v>
      </c>
      <c r="E21" s="17"/>
      <c r="F21" s="17"/>
      <c r="G21" s="33"/>
      <c r="H21" s="16">
        <f t="shared" si="0"/>
        <v>0</v>
      </c>
      <c r="I21" s="21"/>
      <c r="J21" s="17">
        <v>595965</v>
      </c>
      <c r="K21" s="22" t="s">
        <v>130</v>
      </c>
      <c r="L21" s="17" t="s">
        <v>118</v>
      </c>
      <c r="M21" s="17"/>
      <c r="N21" s="17"/>
      <c r="O21" s="32" t="s">
        <v>156</v>
      </c>
      <c r="P21" s="32"/>
      <c r="Q21" s="32"/>
      <c r="R21" s="17"/>
      <c r="S21" s="17"/>
      <c r="T21" s="17"/>
      <c r="U21" s="17"/>
      <c r="V21" s="17"/>
      <c r="W21" s="17"/>
      <c r="X21" s="17"/>
      <c r="Y21" s="17"/>
      <c r="Z21" s="17"/>
      <c r="AA21" s="17"/>
      <c r="AB21" s="17"/>
      <c r="AC21" s="17"/>
      <c r="AD21" s="17"/>
      <c r="AE21" s="17"/>
      <c r="AF21" s="17"/>
      <c r="AG21" s="17"/>
      <c r="AH21" s="17"/>
      <c r="AI21" s="17" t="s">
        <v>39</v>
      </c>
      <c r="AJ21" s="17"/>
    </row>
    <row r="22" spans="1:36" s="13" customFormat="1" ht="28.8">
      <c r="A22" s="17" t="s">
        <v>129</v>
      </c>
      <c r="B22" s="17"/>
      <c r="C22" s="17" t="s">
        <v>39</v>
      </c>
      <c r="D22" s="22" t="s">
        <v>158</v>
      </c>
      <c r="E22" s="17"/>
      <c r="F22" s="17"/>
      <c r="G22" s="33"/>
      <c r="H22" s="16">
        <f t="shared" si="0"/>
        <v>0</v>
      </c>
      <c r="I22" s="21"/>
      <c r="J22" s="17">
        <v>379922</v>
      </c>
      <c r="K22" s="22" t="s">
        <v>130</v>
      </c>
      <c r="L22" s="17" t="s">
        <v>118</v>
      </c>
      <c r="M22" s="17"/>
      <c r="N22" s="17"/>
      <c r="O22" s="32" t="s">
        <v>156</v>
      </c>
      <c r="P22" s="32"/>
      <c r="Q22" s="32"/>
      <c r="R22" s="17"/>
      <c r="S22" s="17"/>
      <c r="T22" s="17"/>
      <c r="U22" s="17"/>
      <c r="V22" s="17"/>
      <c r="W22" s="17"/>
      <c r="X22" s="17"/>
      <c r="Y22" s="17"/>
      <c r="Z22" s="17"/>
      <c r="AA22" s="17"/>
      <c r="AB22" s="17"/>
      <c r="AC22" s="17"/>
      <c r="AD22" s="17"/>
      <c r="AE22" s="17"/>
      <c r="AF22" s="17"/>
      <c r="AG22" s="17"/>
      <c r="AH22" s="17"/>
      <c r="AI22" s="17" t="s">
        <v>39</v>
      </c>
      <c r="AJ22" s="17"/>
    </row>
    <row r="23" spans="1:36" s="4" customFormat="1">
      <c r="D23" s="6"/>
      <c r="K23" s="15"/>
      <c r="L23" s="13"/>
      <c r="O23" s="8"/>
      <c r="P23" s="8"/>
      <c r="Q23" s="8"/>
      <c r="AI23" s="14"/>
    </row>
    <row r="24" spans="1:36">
      <c r="D24" s="5"/>
    </row>
    <row r="25" spans="1:36">
      <c r="D25" s="5"/>
    </row>
    <row r="26" spans="1:36">
      <c r="D26" s="5"/>
    </row>
    <row r="27" spans="1:36">
      <c r="D27" s="5"/>
    </row>
    <row r="28" spans="1:36">
      <c r="D28" s="5"/>
    </row>
    <row r="29" spans="1:36">
      <c r="D29" s="5"/>
    </row>
    <row r="30" spans="1:36">
      <c r="D30" s="5"/>
    </row>
    <row r="31" spans="1:36">
      <c r="D31" s="5"/>
    </row>
    <row r="32" spans="1:36">
      <c r="D32" s="6"/>
    </row>
    <row r="33" spans="4:12">
      <c r="D33" s="6"/>
    </row>
    <row r="34" spans="4:12">
      <c r="D34" s="6"/>
    </row>
    <row r="35" spans="4:12">
      <c r="D35" s="6"/>
    </row>
    <row r="36" spans="4:12">
      <c r="D36" s="6"/>
    </row>
    <row r="46" spans="4:12">
      <c r="L46" s="7"/>
    </row>
    <row r="47" spans="4:12">
      <c r="D47" s="9"/>
    </row>
    <row r="48" spans="4:12">
      <c r="D48" s="9"/>
      <c r="L48" s="7"/>
    </row>
    <row r="49" spans="4:12">
      <c r="D49" s="9"/>
    </row>
    <row r="50" spans="4:12">
      <c r="D50" s="9"/>
    </row>
    <row r="51" spans="4:12">
      <c r="D51" s="9"/>
      <c r="L51" s="7"/>
    </row>
    <row r="52" spans="4:12">
      <c r="D52" s="9"/>
    </row>
    <row r="53" spans="4:12">
      <c r="D53" s="9"/>
    </row>
    <row r="54" spans="4:12">
      <c r="D54" s="9"/>
    </row>
    <row r="55" spans="4:12">
      <c r="D55" s="9"/>
    </row>
    <row r="56" spans="4:12">
      <c r="D56" s="9"/>
    </row>
    <row r="57" spans="4:12">
      <c r="D57" s="9"/>
    </row>
    <row r="1048521" spans="15:17">
      <c r="O1048521"/>
      <c r="P1048521"/>
      <c r="Q1048521"/>
    </row>
    <row r="1048522" spans="15:17">
      <c r="O1048522"/>
      <c r="P1048522"/>
      <c r="Q1048522"/>
    </row>
    <row r="1048523" spans="15:17">
      <c r="O1048523"/>
      <c r="P1048523"/>
      <c r="Q1048523"/>
    </row>
    <row r="1048524" spans="15:17">
      <c r="O1048524"/>
      <c r="P1048524"/>
      <c r="Q1048524"/>
    </row>
    <row r="1048525" spans="15:17">
      <c r="O1048525"/>
      <c r="P1048525"/>
      <c r="Q1048525"/>
    </row>
    <row r="1048526" spans="15:17">
      <c r="O1048526"/>
      <c r="P1048526"/>
      <c r="Q1048526"/>
    </row>
    <row r="1048527" spans="15:17">
      <c r="O1048527"/>
      <c r="P1048527"/>
      <c r="Q1048527"/>
    </row>
    <row r="1048528" spans="15:17">
      <c r="O1048528"/>
      <c r="P1048528"/>
      <c r="Q1048528"/>
    </row>
    <row r="1048529" spans="15:17">
      <c r="O1048529"/>
      <c r="P1048529"/>
      <c r="Q1048529"/>
    </row>
    <row r="1048530" spans="15:17">
      <c r="O1048530"/>
      <c r="P1048530"/>
      <c r="Q1048530"/>
    </row>
    <row r="1048531" spans="15:17">
      <c r="O1048531"/>
      <c r="P1048531"/>
      <c r="Q1048531"/>
    </row>
    <row r="1048532" spans="15:17">
      <c r="O1048532"/>
      <c r="P1048532"/>
      <c r="Q1048532"/>
    </row>
    <row r="1048533" spans="15:17">
      <c r="O1048533"/>
      <c r="P1048533"/>
      <c r="Q1048533"/>
    </row>
    <row r="1048534" spans="15:17">
      <c r="O1048534"/>
      <c r="P1048534"/>
      <c r="Q1048534"/>
    </row>
    <row r="1048535" spans="15:17">
      <c r="O1048535"/>
      <c r="P1048535"/>
      <c r="Q1048535"/>
    </row>
    <row r="1048536" spans="15:17">
      <c r="O1048536"/>
      <c r="P1048536"/>
      <c r="Q1048536"/>
    </row>
    <row r="1048537" spans="15:17">
      <c r="O1048537"/>
      <c r="P1048537"/>
      <c r="Q1048537"/>
    </row>
    <row r="1048538" spans="15:17">
      <c r="O1048538"/>
      <c r="P1048538"/>
      <c r="Q1048538"/>
    </row>
    <row r="1048539" spans="15:17">
      <c r="O1048539"/>
      <c r="P1048539"/>
      <c r="Q1048539"/>
    </row>
    <row r="1048540" spans="15:17">
      <c r="O1048540"/>
      <c r="P1048540"/>
      <c r="Q1048540"/>
    </row>
    <row r="1048541" spans="15:17">
      <c r="O1048541"/>
      <c r="P1048541"/>
      <c r="Q1048541"/>
    </row>
  </sheetData>
  <autoFilter ref="A1:AJ2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additional project_continuum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Yulia K</cp:lastModifiedBy>
  <dcterms:created xsi:type="dcterms:W3CDTF">2006-09-16T00:00:00Z</dcterms:created>
  <dcterms:modified xsi:type="dcterms:W3CDTF">2023-03-20T18:30:57Z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44D39CAD31524F289D6DDA375E41E0FE</vt:lpwstr>
  </property>
  <property fmtid="{D5CDD505-2E9C-101B-9397-08002B2CF9AE}" pid="3" name="KSOProductBuildVer">
    <vt:lpwstr>2070-11.2.0.11130</vt:lpwstr>
  </property>
</Properties>
</file>